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246FA912-6A22-4669-B2C6-141D26D7284D}" xr6:coauthVersionLast="47" xr6:coauthVersionMax="47" xr10:uidLastSave="{00000000-0000-0000-0000-000000000000}"/>
  <bookViews>
    <workbookView xWindow="-108" yWindow="-108" windowWidth="23256" windowHeight="12576" xr2:uid="{0D8BA7E9-1199-423C-B0B1-2FBD26934629}"/>
  </bookViews>
  <sheets>
    <sheet name="03-01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Fill">#REF!</definedName>
    <definedName name="_Order1">255</definedName>
    <definedName name="_Order2">255</definedName>
    <definedName name="A">'[2]NOTES 1-25'!#REF!</definedName>
    <definedName name="AA">#REF!</definedName>
    <definedName name="aaa">'[3]NOTE1-19'!#REF!</definedName>
    <definedName name="ABC">IF(Values_Entered,'[4]lease rental'!Header_Row+Number_of_Payments,'[4]lease rental'!Header_Row)</definedName>
    <definedName name="Accuredexpense2012">[5]B.S.!$B$50:$B$50</definedName>
    <definedName name="AMOUNT">MATCH(0.01,'[4]lease rental'!End_Bal,-1)+1</definedName>
    <definedName name="as">#REF!</definedName>
    <definedName name="asd">#REF!</definedName>
    <definedName name="az">#REF!</definedName>
    <definedName name="B">#REF!</definedName>
    <definedName name="BCD">IF(Values_Entered,'[4]lease rental'!Header_Row+AMOUNT,'[4]lease rental'!Header_Row)</definedName>
    <definedName name="cash">#REF!</definedName>
    <definedName name="ccc">#REF!</definedName>
    <definedName name="CIQWBGuid">"4c07ec0d-a4bd-43e1-8f7d-edc964c69827"</definedName>
    <definedName name="CVHFGHFHVGF">'[6]NOTE1-19'!#REF!</definedName>
    <definedName name="d">#REF!</definedName>
    <definedName name="Donations">#REF!</definedName>
    <definedName name="e">#REF!</definedName>
    <definedName name="ELETRICITY">'[7]B-S'!#REF!</definedName>
    <definedName name="End_Bal">'[8]Amortization Table'!$I$18:$I$377</definedName>
    <definedName name="F">#REF!</definedName>
    <definedName name="FAYSAL">'[9]NOTE1-19'!#REF!</definedName>
    <definedName name="financial">#REF!</definedName>
    <definedName name="Forecast">#REF!</definedName>
    <definedName name="FREIGHT">#REF!</definedName>
    <definedName name="g">#REF!</definedName>
    <definedName name="GHDH">'[6]NOTE1-19'!#REF!</definedName>
    <definedName name="GJK">#REF!</definedName>
    <definedName name="gnv">'[7]B-S'!#REF!</definedName>
    <definedName name="h">#REF!</definedName>
    <definedName name="Header_Row">ROW('[8]Amortization Table'!$17:$17)</definedName>
    <definedName name="HFH">'[3]NOTE1-19'!#REF!</definedName>
    <definedName name="hhhh">'[3]NOTE1-19'!#REF!</definedName>
    <definedName name="hj">#REF!</definedName>
    <definedName name="import">#REF!</definedName>
    <definedName name="index">'[3]NOTE1-19'!#REF!</definedName>
    <definedName name="instruement">'[2]NOTES 1-25'!#REF!</definedName>
    <definedName name="Interest_Rate">'[8]Amortization Table'!$D$7</definedName>
    <definedName name="IQ_CH">110000</definedName>
    <definedName name="IQ_CQ">5000</definedName>
    <definedName name="IQ_CY">10000</definedName>
    <definedName name="IQ_DAILY">500000</definedName>
    <definedName name="IQ_DNTM">700000</definedName>
    <definedName name="IQ_FH">100000</definedName>
    <definedName name="IQ_FQ">500</definedName>
    <definedName name="IQ_FWD_CY">10001</definedName>
    <definedName name="IQ_FWD_CY1">10002</definedName>
    <definedName name="IQ_FWD_CY2">10003</definedName>
    <definedName name="IQ_FWD_FY">1001</definedName>
    <definedName name="IQ_FWD_FY1">1002</definedName>
    <definedName name="IQ_FWD_FY2">1003</definedName>
    <definedName name="IQ_FWD_Q">501</definedName>
    <definedName name="IQ_FWD_Q1">502</definedName>
    <definedName name="IQ_FWD_Q2">503</definedName>
    <definedName name="IQ_FY">1000</definedName>
    <definedName name="IQ_LATESTK">1000</definedName>
    <definedName name="IQ_LATESTQ">500</definedName>
    <definedName name="IQ_LTM">2000</definedName>
    <definedName name="IQ_LTMMONTH">120000</definedName>
    <definedName name="IQ_MONTH">15000</definedName>
    <definedName name="IQ_MTD">800000</definedName>
    <definedName name="IQ_NAMES_REVISION_DATE_">41647.7127314815</definedName>
    <definedName name="IQ_NTM">6000</definedName>
    <definedName name="IQ_QTD">750000</definedName>
    <definedName name="IQ_TODAY">0</definedName>
    <definedName name="IQ_WEEK">50000</definedName>
    <definedName name="IQ_YTD">3000</definedName>
    <definedName name="IQ_YTDMONTH">130000</definedName>
    <definedName name="j">'[9]NOTE1-19'!#REF!</definedName>
    <definedName name="k">#REF!</definedName>
    <definedName name="l">#REF!</definedName>
    <definedName name="Last_Row">IF(Values_Entered,Header_Row+Number_of_Payments,Header_Row)</definedName>
    <definedName name="Loan_Amount">'[8]Amortization Table'!$D$6</definedName>
    <definedName name="Loan_Start">'[8]Amortization Table'!$D$10</definedName>
    <definedName name="Loan_Years">'[8]Amortization Table'!$D$8</definedName>
    <definedName name="M">#REF!</definedName>
    <definedName name="Number_of_Payments">MATCH(0.01,End_Bal,-1)+1</definedName>
    <definedName name="p">#REF!</definedName>
    <definedName name="PRINT_AREA_MI">#REF!</definedName>
    <definedName name="Purchases">#REF!</definedName>
    <definedName name="Q">#REF!</definedName>
    <definedName name="s">'[2]NOTES 1-25'!#REF!</definedName>
    <definedName name="S.tax">#REF!</definedName>
    <definedName name="safasgdfrbg">#REF!</definedName>
    <definedName name="sc">#REF!</definedName>
    <definedName name="SD">#REF!</definedName>
    <definedName name="sdfsd">#REF!</definedName>
    <definedName name="so">'[2]NOTES 1-25'!#REF!</definedName>
    <definedName name="ssss">#REF!</definedName>
    <definedName name="Step_1">#REF!</definedName>
    <definedName name="Step_2">#REF!</definedName>
    <definedName name="Step_20000">#REF!</definedName>
    <definedName name="Step_3">#REF!</definedName>
    <definedName name="Step_4">#REF!</definedName>
    <definedName name="Step_5">#REF!</definedName>
    <definedName name="Step_6">#REF!</definedName>
    <definedName name="Step1">#REF!</definedName>
    <definedName name="Step2">#REF!</definedName>
    <definedName name="Step3">#REF!</definedName>
    <definedName name="Step4">#REF!</definedName>
    <definedName name="Step5">#REF!</definedName>
    <definedName name="Step6">#REF!</definedName>
    <definedName name="Step7">#REF!</definedName>
    <definedName name="Sum">#REF!</definedName>
    <definedName name="trial">#REF!</definedName>
    <definedName name="val">'[2]NOTES 1-25'!#REF!</definedName>
    <definedName name="Values_Entered">IF(Loan_Amount*Interest_Rate*Loan_Years*Loan_Start&gt;0,1,0)</definedName>
    <definedName name="vh">#REF!</definedName>
    <definedName name="vv">#REF!</definedName>
    <definedName name="W">#REF!</definedName>
    <definedName name="www">#REF!</definedName>
    <definedName name="y">'[6]NOTE1-19'!#REF!</definedName>
    <definedName name="yy">'[6]NOTE1-19'!#REF!</definedName>
    <definedName name="Z">'[10]NOTE1-19'!#REF!</definedName>
    <definedName name="zz">'[10]NOTE1-19'!#REF!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5" i="2" l="1"/>
  <c r="D11" i="2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C6" i="2"/>
  <c r="D10" i="2"/>
</calcChain>
</file>

<file path=xl/sharedStrings.xml><?xml version="1.0" encoding="utf-8"?>
<sst xmlns="http://schemas.openxmlformats.org/spreadsheetml/2006/main" count="108" uniqueCount="43">
  <si>
    <t>Description</t>
  </si>
  <si>
    <t>Summary Amt.</t>
  </si>
  <si>
    <t>Beginning balance as of 01/01/2023</t>
  </si>
  <si>
    <t>Total credits</t>
  </si>
  <si>
    <t>Total debits</t>
  </si>
  <si>
    <t>Date</t>
  </si>
  <si>
    <t>Amount</t>
  </si>
  <si>
    <t>Running Bal.</t>
  </si>
  <si>
    <t>Square Inc DES:123456 ID:001001001 INDN: SQUARE</t>
  </si>
  <si>
    <t>UBER USA 1234 DES:EDI PAYMNT ID:123456</t>
  </si>
  <si>
    <t>walMart 1234 DES:EDI PAYMNT ID:123456</t>
  </si>
  <si>
    <t>walMart 1234 DES:EDI PAYMNT ID:123457</t>
  </si>
  <si>
    <t>walMart 1234 DES:EDI PAYMNT ID:123458</t>
  </si>
  <si>
    <t>walMart 1234 DES:EDI PAYMNT ID:123459</t>
  </si>
  <si>
    <t>walMart 1234 DES:EDI PAYMNT ID:123460</t>
  </si>
  <si>
    <t>Amazon 1234 DES:EDI PAYMNT ID:123457</t>
  </si>
  <si>
    <t>Restaurant Store</t>
  </si>
  <si>
    <t>Webstaurant Store</t>
  </si>
  <si>
    <t>Fiver</t>
  </si>
  <si>
    <t>Facebook Ads</t>
  </si>
  <si>
    <t>Tik Tok</t>
  </si>
  <si>
    <t xml:space="preserve">Assets Purchase Agreement </t>
  </si>
  <si>
    <t xml:space="preserve">Payroll </t>
  </si>
  <si>
    <t xml:space="preserve">Payroll Processing </t>
  </si>
  <si>
    <t>External transfer fee - Next Day - 01/06/2023 Confirmation: 00010001</t>
  </si>
  <si>
    <t>Cisco - 01/12/23 - ID0123454</t>
  </si>
  <si>
    <t>Cisco - 01/12/23 - ID0123455</t>
  </si>
  <si>
    <t>Cisco - 01/12/23 - ID0123456</t>
  </si>
  <si>
    <t>External transfer fee - 3 Day - 01/12/2023 Confirmation: 00010001</t>
  </si>
  <si>
    <t>Check 1005</t>
  </si>
  <si>
    <t>Intuit-Quickbooks</t>
  </si>
  <si>
    <t xml:space="preserve">Staples </t>
  </si>
  <si>
    <t>Shell</t>
  </si>
  <si>
    <t>Giant</t>
  </si>
  <si>
    <t xml:space="preserve">Module 03-01: Linking QuickBooks Online </t>
  </si>
  <si>
    <t>RAM SUPPLY INC DES:DEBITS ID:SM001 INDN:Flourish Bakeries CO ID:111111111</t>
  </si>
  <si>
    <t>GRUBHUB INC DES:Jan Actvty ID:13456 Flourish Bakeries</t>
  </si>
  <si>
    <t>Facebook Ads - Flourish Bakeries</t>
  </si>
  <si>
    <t>DoorDash, Inc. DES:Flourish Bakeries ID:A123456 INDN:Flourish Bakeries CO ID:123456</t>
  </si>
  <si>
    <t>TRANSFER Flourish Bakeries:AA Holdings, L Confirmation# 00001111</t>
  </si>
  <si>
    <t>TRANSFER Flourish Bakeries:AB Holdings, L Confirmation# 00001111</t>
  </si>
  <si>
    <t>Beginning balance as of 04/01/2023</t>
  </si>
  <si>
    <t>Ending balance as of 04/30/2023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</si>
</sst>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8"/>
      <color rgb="FF0C4E54"/>
      <name val="Arial"/>
    </font>
    <font>
      <sz val="11"/>
      <name val="Calibri"/>
    </font>
    <font>
      <sz val="10"/>
      <color theme="1"/>
      <name val="Arial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5">
    <xf numFmtId="0" fontId="0" fillId="0" borderId="0" xfId="0"/>
    <xf numFmtId="0" fontId="3" fillId="2" borderId="0" xfId="2" applyFont="1" applyFill="1" applyAlignment="1">
      <alignment horizontal="center"/>
    </xf>
    <xf numFmtId="0" fontId="2" fillId="0" borderId="0" xfId="2"/>
    <xf numFmtId="0" fontId="5" fillId="0" borderId="0" xfId="2" applyFont="1"/>
    <xf numFmtId="0" fontId="6" fillId="0" borderId="0" xfId="2" applyFont="1"/>
    <xf numFmtId="14" fontId="5" fillId="0" borderId="0" xfId="2" applyNumberFormat="1" applyFont="1"/>
    <xf numFmtId="0" fontId="4" fillId="0" borderId="0" xfId="2" applyFont="1" applyAlignment="1"/>
    <xf numFmtId="0" fontId="5" fillId="0" borderId="0" xfId="2" applyFont="1" applyBorder="1"/>
    <xf numFmtId="0" fontId="5" fillId="0" borderId="2" xfId="2" applyFont="1" applyBorder="1"/>
    <xf numFmtId="0" fontId="5" fillId="0" borderId="1" xfId="2" applyFont="1" applyBorder="1"/>
    <xf numFmtId="0" fontId="5" fillId="0" borderId="3" xfId="2" applyFont="1" applyBorder="1"/>
    <xf numFmtId="0" fontId="6" fillId="0" borderId="1" xfId="2" applyFont="1" applyBorder="1"/>
    <xf numFmtId="44" fontId="5" fillId="0" borderId="1" xfId="1" applyFont="1" applyBorder="1"/>
    <xf numFmtId="44" fontId="5" fillId="0" borderId="2" xfId="1" applyFont="1" applyBorder="1"/>
    <xf numFmtId="44" fontId="5" fillId="0" borderId="0" xfId="1" applyFont="1"/>
  </cellXfs>
  <cellStyles count="3">
    <cellStyle name="Currency" xfId="1" builtinId="4"/>
    <cellStyle name="Normal" xfId="0" builtinId="0"/>
    <cellStyle name="Normal 2" xfId="2" xr:uid="{7F37AE06-8265-4FF1-8436-C787699FE446}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B4C6E7"/>
          <bgColor rgb="FFB4C6E7"/>
        </patternFill>
      </fill>
    </dxf>
    <dxf>
      <fill>
        <patternFill patternType="solid">
          <fgColor theme="4"/>
          <bgColor theme="4"/>
        </patternFill>
      </fill>
    </dxf>
  </dxfs>
  <tableStyles count="1" defaultTableStyle="TableStyleMedium2" defaultPivotStyle="PivotStyleLight16">
    <tableStyle name="03-03-style" pivot="0" count="3" xr9:uid="{7472143A-86D1-4D1B-BD06-61F1A57228B4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enovo\Desktop\The%20Accountants%20Excel%20Toolkit\The%20Accountants%20Excel%20Toolkit_Workbook%20FV.xlsx" TargetMode="External"/><Relationship Id="rId1" Type="http://schemas.openxmlformats.org/officeDocument/2006/relationships/externalLinkPath" Target="The%20Accountants%20Excel%20Toolkit/The%20Accountants%20Excel%20Toolkit_Workbook%20FV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hsin\d\MOHSIN%20HUSNAIN\noon2002\ACCOUNTS%20FOR%20PRINTING\annual\2002ac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ion02\station\M.%20WAHEED\Nayab%202001\Nayab2001\facc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hsin\d\MOHSIN%20HUSNAIN\Noon%20Texile\2002\2002acc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%20i3/Downloads/S%20N%20Detail%2020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Backup\Accounts\Nadeem%20Ahmad%20&amp;%20Co\2011\S.N.%20Textile-2011\S.N.%20Textile%20for%20accounts%2030-06-2011\S.N.%20Textile%20Accounts%2030-06-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nager\d\Backup\Corporate\D%20Drive\NOON%20TEXTILE\2006\Accounts-06%20for%20printing\Accounts%20Fin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hsin\d\NEELIBAR%20TEXTILES\9-04-04\Accoun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My%20Documents\Raza\Loan_Amortization_calculato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ontex\d\Audit%202006\Noon%202006\Details\Final%20(25-01-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2-01"/>
      <sheetName val="Appliance prices"/>
      <sheetName val="02-02"/>
      <sheetName val="02-03"/>
      <sheetName val="02-08 (Balance Sheet)"/>
      <sheetName val="02-08 (Dep &amp; Amort)"/>
      <sheetName val="02-08 (Income Statement)"/>
      <sheetName val="02-08 (Cash Flow Statement)"/>
      <sheetName val="02-09 Q)"/>
      <sheetName val="02-09 (S)"/>
      <sheetName val="03-03"/>
      <sheetName val="03-04"/>
      <sheetName val="03-07(Q)"/>
      <sheetName val="03-07(S)"/>
      <sheetName val="04-01"/>
      <sheetName val="04-02"/>
      <sheetName val="04-03"/>
      <sheetName val="04-04 (IS)"/>
      <sheetName val="04-04 (BS)"/>
      <sheetName val="04-04 (CF)"/>
      <sheetName val="04-04 (Sales Analysis)"/>
      <sheetName val="04-06"/>
      <sheetName val="04-07 (IS TA)"/>
      <sheetName val="04-07 (BS TA)"/>
      <sheetName val="04-07 (IS CSA)"/>
      <sheetName val="04-07 (BS CSA)"/>
      <sheetName val="04-08"/>
      <sheetName val="04-08-Moving Averages"/>
      <sheetName val="04-09 (Q)"/>
      <sheetName val="04-09 (IS)"/>
      <sheetName val="04-09 (BS)"/>
      <sheetName val="05-05 (Q)"/>
      <sheetName val="05-05 (S)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.S"/>
      <sheetName val="P.L"/>
      <sheetName val="Change. in equity"/>
      <sheetName val="CASHFLOW "/>
      <sheetName val="NOTE1-2"/>
      <sheetName val="Fix.assets sch."/>
      <sheetName val="notr15-,16"/>
      <sheetName val="note-13-14"/>
      <sheetName val="NOTE1-19"/>
      <sheetName val="NOTE19-21 Direc."/>
      <sheetName val="NOTE22-26Fin. instru"/>
      <sheetName val="6 years at galance"/>
      <sheetName val="WPPF"/>
      <sheetName val="Sheet1"/>
      <sheetName val="PROPOSED ADJTS"/>
      <sheetName val="PRODUCTION"/>
      <sheetName val="capacity cal."/>
      <sheetName val="taxation"/>
      <sheetName val="Tax dep. sched."/>
      <sheetName val="Aany.co.adm"/>
      <sheetName val="Ana. b.s"/>
      <sheetName val="Ana.P.L"/>
      <sheetName val="Patt. of share hold."/>
      <sheetName val="Anal. acc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"/>
      <sheetName val="10000"/>
      <sheetName val="BS"/>
      <sheetName val="P.L"/>
      <sheetName val="NOTES 1-25"/>
      <sheetName val="Cash flow"/>
      <sheetName val="Stat. Chan. in Equ."/>
      <sheetName val="NOTE-3-5"/>
      <sheetName val="FIXED ASET"/>
      <sheetName val="Note26-32"/>
      <sheetName val="FIN INST 33-34"/>
      <sheetName val="Pat. of share holding"/>
      <sheetName val="20COU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.S"/>
      <sheetName val="P.L"/>
      <sheetName val="Change. in equity"/>
      <sheetName val="CASHFLOW "/>
      <sheetName val="NOTE1-2"/>
      <sheetName val="Fix.assets sch."/>
      <sheetName val="notr15-,16"/>
      <sheetName val="note-13-14"/>
      <sheetName val="NOTE1-19"/>
      <sheetName val="NOTE19-21 Direc."/>
      <sheetName val="NOTE22-26Fin. instru"/>
      <sheetName val="WPPF"/>
      <sheetName val="PROPOSED ADJTS"/>
      <sheetName val="PRODUCTION"/>
      <sheetName val="capacity cal."/>
      <sheetName val="taxation"/>
      <sheetName val="Tax dep. sched."/>
      <sheetName val="Aany.co.adm"/>
      <sheetName val="Ana. b.s"/>
      <sheetName val="Ana.P.L"/>
      <sheetName val="Patt. of share hold."/>
      <sheetName val="Anal. acc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erty plant sch"/>
      <sheetName val="P &amp; M (OEF+TCM)"/>
      <sheetName val="P &amp; M (Lease Owned)"/>
      <sheetName val="Stores &amp; spares"/>
      <sheetName val="Sales tax refu"/>
      <sheetName val="S.Tax Reconciliation"/>
      <sheetName val="Cash And Bank"/>
      <sheetName val="Banks Balances"/>
      <sheetName val="Lease Liability"/>
      <sheetName val="Lease liability "/>
      <sheetName val="LEASE PAYMENT"/>
      <sheetName val="Mark up Payable"/>
      <sheetName val="lease rental"/>
      <sheetName val="accrued"/>
      <sheetName val="Curennt maurity"/>
      <sheetName val="Current maturity"/>
      <sheetName val="Sales"/>
      <sheetName val="Sales &amp; Purchase"/>
      <sheetName val="Recovered_Sheet1"/>
      <sheetName val="Cost of Sales"/>
      <sheetName val="Distribution"/>
      <sheetName val="Admin Expenses"/>
      <sheetName val="Consolidated DIRECTORS REMU"/>
      <sheetName val="DIRECTORS REMU."/>
      <sheetName val="SUMMARY"/>
      <sheetName val="PTCL"/>
      <sheetName val="FEE &amp; SUBS."/>
      <sheetName val="Mobiles"/>
      <sheetName val="Finance Cost"/>
      <sheetName val="Bank Charges"/>
      <sheetName val="Dir rem. original"/>
      <sheetName val="Trade debts"/>
      <sheetName val="Trade Deposits"/>
      <sheetName val="Adv. Income Tax"/>
      <sheetName val="Share Capital"/>
      <sheetName val="Trade &amp; Other Payable"/>
      <sheetName val="S T Borrowings"/>
      <sheetName val="TAxation"/>
      <sheetName val="Suuprting schedule (5)"/>
    </sheetNames>
    <definedNames>
      <definedName name="End_Bal" sheetId="12"/>
      <definedName name="Header_Row" sheetId="12"/>
    </defined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.S."/>
      <sheetName val="P &amp; L"/>
      <sheetName val="Cash flow"/>
      <sheetName val="Equity"/>
      <sheetName val="FA-SCH"/>
      <sheetName val="Notes 4-29"/>
      <sheetName val="Computation"/>
      <sheetName val="Tax Depreciation"/>
      <sheetName val="Deferred taxation"/>
      <sheetName val="INCOME TAX REFUNDABLE"/>
      <sheetName val="Provision for taxation"/>
      <sheetName val="Packing material"/>
      <sheetName val="Stores &amp; spares"/>
      <sheetName val="Lease liability "/>
      <sheetName val="LEASE PAYMENT"/>
      <sheetName val="Current maturity"/>
      <sheetName val="lease rental"/>
      <sheetName val="property plant sch"/>
      <sheetName val="P &amp; M (Lease Owned)"/>
      <sheetName val="P &amp; M (OEF+TCM)"/>
      <sheetName val="Sales tax refu"/>
      <sheetName val="Insurance"/>
      <sheetName val="PTCL"/>
      <sheetName val="Mobiles"/>
      <sheetName val="Banks Balances"/>
      <sheetName val="Bank Charges"/>
      <sheetName val="accrued"/>
      <sheetName val="Sales &amp; Purchase"/>
      <sheetName val="S.Tax Reconciliation"/>
      <sheetName val="E.B.B.I &amp; P.E.S.S.I"/>
      <sheetName val="Dir rem. original"/>
      <sheetName val="DIRECTORS REMU."/>
      <sheetName val="Consolidated DIRECTORS REMU"/>
      <sheetName val="FEE &amp; SUBS."/>
      <sheetName val="SUMMARY"/>
      <sheetName val="Suuprting schedule (5)"/>
      <sheetName val="Suuprting schedule (6"/>
      <sheetName val="Suuprting schedule (8)"/>
      <sheetName val="Suuprting schedule (9)"/>
      <sheetName val="Suuprting schedule (10)"/>
      <sheetName val="Suuprting schedule (11)"/>
      <sheetName val="Suuprting schedule (14)"/>
      <sheetName val="Suuprting schedule (15)"/>
      <sheetName val="Suuprting schedule (16)"/>
      <sheetName val="Suuprting schedule (18)"/>
      <sheetName val="Suuprting schedule (19)"/>
      <sheetName val="Suuprting schedule (20)"/>
      <sheetName val="Suuprting schedule (24)"/>
      <sheetName val="Suuprting schedule (21)"/>
      <sheetName val="Suuprting schedule (25)"/>
      <sheetName val="Suuprting schedule (23)"/>
      <sheetName val="Suuprting schedule (6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.S "/>
      <sheetName val="P.L "/>
      <sheetName val="CASHFLOW "/>
      <sheetName val="Change. in equity (2)"/>
      <sheetName val="Fix.assets sch."/>
      <sheetName val="note-13-14"/>
      <sheetName val="NOTE1-19"/>
      <sheetName val="NOTE24-26 Direc."/>
      <sheetName val="NOTE27-33 Fin. instru"/>
      <sheetName val="ravalution"/>
      <sheetName val="Tax dep. sched."/>
      <sheetName val="6 years at galance"/>
      <sheetName val="capacity cal."/>
      <sheetName val="RAW MATERIAL"/>
      <sheetName val="YARN PROD"/>
      <sheetName val="YIELD"/>
      <sheetName val="WASTE REC"/>
      <sheetName val="VAL.PROCESS"/>
      <sheetName val="stock valu at cost"/>
      <sheetName val="IND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-S"/>
      <sheetName val="Notes 3-23"/>
      <sheetName val="P &amp; L"/>
      <sheetName val="CASHFLOW "/>
      <sheetName val="Fixesassets sch."/>
      <sheetName val="note 14-16"/>
      <sheetName val="Anal. acc.02"/>
      <sheetName val="Analysis of c.o.s"/>
      <sheetName val="Anal.of Admn"/>
      <sheetName val="Tax dep."/>
      <sheetName val="tax work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mortization Table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.S "/>
      <sheetName val="P.L "/>
      <sheetName val="CASHFLOW "/>
      <sheetName val="Change. in equity (2)"/>
      <sheetName val="Fix.assets sch."/>
      <sheetName val="note-13-14"/>
      <sheetName val="NOTE1-19"/>
      <sheetName val="NOTE24-26 Direc."/>
      <sheetName val="NOTE27-33 Fin. instru"/>
      <sheetName val="ravalution"/>
      <sheetName val="Tax dep. sched."/>
      <sheetName val="6 years at galance"/>
      <sheetName val="capacity cal."/>
      <sheetName val="RAW MATERIAL"/>
      <sheetName val="YARN PROD"/>
      <sheetName val="YIELD"/>
      <sheetName val="WASTE REC"/>
      <sheetName val="VAL.PROCESS"/>
      <sheetName val="stock valu at cost"/>
      <sheetName val="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91AF5D-32A0-4374-9CC0-C000D0B3D74F}" name="Table_3" displayName="Table_3" ref="A8:D105">
  <autoFilter ref="A8:D105" xr:uid="{A591AF5D-32A0-4374-9CC0-C000D0B3D74F}"/>
  <tableColumns count="4">
    <tableColumn id="1" xr3:uid="{00FD0FA2-50E7-4E2C-97F1-96B10B061DE7}" name="Date"/>
    <tableColumn id="2" xr3:uid="{E20E4564-69DF-46BB-9B69-3352A932C768}" name="Description"/>
    <tableColumn id="3" xr3:uid="{6C995FFF-4FB1-4DD1-8146-B34D8E172874}" name="Amount" dataCellStyle="Currency"/>
    <tableColumn id="4" xr3:uid="{D9233051-E0D9-4D6A-8BE0-695C94FCD481}" name="Running Bal." dataCellStyle="Currency"/>
  </tableColumns>
  <tableStyleInfo name="TableStyleLight21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9A91F-C1B7-4F6C-85F6-AB0F21F9F679}">
  <dimension ref="A1:R999"/>
  <sheetViews>
    <sheetView tabSelected="1" topLeftCell="A19" workbookViewId="0">
      <selection activeCell="C16" sqref="C16"/>
    </sheetView>
  </sheetViews>
  <sheetFormatPr defaultColWidth="14.44140625" defaultRowHeight="15" customHeight="1"/>
  <cols>
    <col min="1" max="1" width="30.77734375" style="2" bestFit="1" customWidth="1"/>
    <col min="2" max="2" width="67.109375" style="2" customWidth="1"/>
    <col min="3" max="18" width="19.88671875" style="2" customWidth="1"/>
    <col min="19" max="26" width="8.6640625" style="2" customWidth="1"/>
    <col min="27" max="16384" width="14.44140625" style="2"/>
  </cols>
  <sheetData>
    <row r="1" spans="1:18" ht="23.4" thickBot="1">
      <c r="A1" s="1" t="s">
        <v>34</v>
      </c>
      <c r="B1" s="1"/>
      <c r="C1" s="1"/>
      <c r="D1" s="1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thickBot="1">
      <c r="A2" s="9" t="s">
        <v>0</v>
      </c>
      <c r="B2" s="10"/>
      <c r="C2" s="9" t="s">
        <v>1</v>
      </c>
      <c r="D2" s="3"/>
    </row>
    <row r="3" spans="1:18" thickBot="1">
      <c r="A3" s="9" t="s">
        <v>41</v>
      </c>
      <c r="B3" s="10"/>
      <c r="C3" s="12">
        <v>0</v>
      </c>
      <c r="D3" s="3"/>
    </row>
    <row r="4" spans="1:18" ht="14.4">
      <c r="A4" s="8" t="s">
        <v>3</v>
      </c>
      <c r="B4" s="7"/>
      <c r="C4" s="13">
        <v>55515.89</v>
      </c>
      <c r="D4" s="3"/>
    </row>
    <row r="5" spans="1:18" thickBot="1">
      <c r="A5" s="8" t="s">
        <v>4</v>
      </c>
      <c r="B5" s="7"/>
      <c r="C5" s="13">
        <v>-21536.21</v>
      </c>
      <c r="D5" s="3"/>
    </row>
    <row r="6" spans="1:18" thickBot="1">
      <c r="A6" s="11" t="s">
        <v>42</v>
      </c>
      <c r="B6" s="10"/>
      <c r="C6" s="12">
        <f>C4+C5</f>
        <v>33979.68</v>
      </c>
      <c r="D6" s="3"/>
    </row>
    <row r="7" spans="1:18" ht="14.4">
      <c r="A7" s="3"/>
      <c r="B7" s="3"/>
      <c r="C7" s="3"/>
      <c r="D7" s="3"/>
    </row>
    <row r="8" spans="1:18" ht="14.4">
      <c r="A8" s="3" t="s">
        <v>5</v>
      </c>
      <c r="B8" s="3" t="s">
        <v>0</v>
      </c>
      <c r="C8" s="3" t="s">
        <v>6</v>
      </c>
      <c r="D8" s="3" t="s">
        <v>7</v>
      </c>
    </row>
    <row r="9" spans="1:18" ht="14.4">
      <c r="A9" s="5">
        <v>45017</v>
      </c>
      <c r="B9" s="3" t="s">
        <v>2</v>
      </c>
      <c r="C9" s="14"/>
      <c r="D9" s="14">
        <v>0</v>
      </c>
    </row>
    <row r="10" spans="1:18" ht="14.4">
      <c r="A10" s="5">
        <v>45018</v>
      </c>
      <c r="B10" s="3" t="s">
        <v>8</v>
      </c>
      <c r="C10" s="14">
        <v>1200.3499999999999</v>
      </c>
      <c r="D10" s="14">
        <f>'03-01'!$C10+D9</f>
        <v>1200.3499999999999</v>
      </c>
    </row>
    <row r="11" spans="1:18" ht="14.4">
      <c r="A11" s="5">
        <v>45019</v>
      </c>
      <c r="B11" s="3" t="s">
        <v>9</v>
      </c>
      <c r="C11" s="14">
        <v>350</v>
      </c>
      <c r="D11" s="14">
        <f>'03-01'!$C11+D10</f>
        <v>1550.35</v>
      </c>
    </row>
    <row r="12" spans="1:18" ht="14.4">
      <c r="A12" s="5">
        <v>45020</v>
      </c>
      <c r="B12" s="3" t="s">
        <v>8</v>
      </c>
      <c r="C12" s="14">
        <v>1285</v>
      </c>
      <c r="D12" s="14">
        <f>'03-01'!$C12+D11</f>
        <v>2835.35</v>
      </c>
    </row>
    <row r="13" spans="1:18" ht="14.4">
      <c r="A13" s="5">
        <v>45021</v>
      </c>
      <c r="B13" s="3" t="s">
        <v>8</v>
      </c>
      <c r="C13" s="14">
        <v>1298</v>
      </c>
      <c r="D13" s="14">
        <f>'03-01'!$C13+D12</f>
        <v>4133.3500000000004</v>
      </c>
    </row>
    <row r="14" spans="1:18" ht="14.4">
      <c r="A14" s="5">
        <v>45022</v>
      </c>
      <c r="B14" s="3" t="s">
        <v>8</v>
      </c>
      <c r="C14" s="14">
        <v>2635</v>
      </c>
      <c r="D14" s="14">
        <f>'03-01'!$C14+D13</f>
        <v>6768.35</v>
      </c>
    </row>
    <row r="15" spans="1:18" ht="14.4">
      <c r="A15" s="5">
        <v>45023</v>
      </c>
      <c r="B15" s="3" t="s">
        <v>35</v>
      </c>
      <c r="C15" s="14">
        <v>-225.25</v>
      </c>
      <c r="D15" s="14">
        <f>'03-01'!$C15+D14</f>
        <v>6543.1</v>
      </c>
    </row>
    <row r="16" spans="1:18" ht="14.4">
      <c r="A16" s="5">
        <v>45024</v>
      </c>
      <c r="B16" s="3" t="s">
        <v>8</v>
      </c>
      <c r="C16" s="14">
        <v>1325.25</v>
      </c>
      <c r="D16" s="14">
        <f>'03-01'!$C16+D15</f>
        <v>7868.35</v>
      </c>
    </row>
    <row r="17" spans="1:4" ht="14.4">
      <c r="A17" s="5">
        <v>45025</v>
      </c>
      <c r="B17" s="3" t="s">
        <v>8</v>
      </c>
      <c r="C17" s="14">
        <v>1125.3599999999999</v>
      </c>
      <c r="D17" s="14">
        <f>'03-01'!$C17+D16</f>
        <v>8993.7100000000009</v>
      </c>
    </row>
    <row r="18" spans="1:4" ht="14.4">
      <c r="A18" s="5">
        <v>45026</v>
      </c>
      <c r="B18" s="3" t="s">
        <v>8</v>
      </c>
      <c r="C18" s="14">
        <v>1025.32</v>
      </c>
      <c r="D18" s="14">
        <f>'03-01'!$C18+D17</f>
        <v>10019.030000000001</v>
      </c>
    </row>
    <row r="19" spans="1:4" ht="14.4">
      <c r="A19" s="5">
        <v>45027</v>
      </c>
      <c r="B19" s="3" t="s">
        <v>8</v>
      </c>
      <c r="C19" s="14">
        <v>1895</v>
      </c>
      <c r="D19" s="14">
        <f>'03-01'!$C19+D18</f>
        <v>11914.03</v>
      </c>
    </row>
    <row r="20" spans="1:4" ht="14.4">
      <c r="A20" s="5">
        <v>45028</v>
      </c>
      <c r="B20" s="3" t="s">
        <v>8</v>
      </c>
      <c r="C20" s="14">
        <v>2778</v>
      </c>
      <c r="D20" s="14">
        <f>'03-01'!$C20+D19</f>
        <v>14692.03</v>
      </c>
    </row>
    <row r="21" spans="1:4" ht="15.75" customHeight="1">
      <c r="A21" s="5">
        <v>45029</v>
      </c>
      <c r="B21" s="3" t="s">
        <v>38</v>
      </c>
      <c r="C21" s="14">
        <v>198.5</v>
      </c>
      <c r="D21" s="14">
        <f>'03-01'!$C21+D20</f>
        <v>14890.53</v>
      </c>
    </row>
    <row r="22" spans="1:4" ht="15.75" customHeight="1">
      <c r="A22" s="5">
        <v>45030</v>
      </c>
      <c r="B22" s="3" t="s">
        <v>36</v>
      </c>
      <c r="C22" s="14">
        <v>336.25</v>
      </c>
      <c r="D22" s="14">
        <f>'03-01'!$C22+D21</f>
        <v>15226.78</v>
      </c>
    </row>
    <row r="23" spans="1:4" ht="15.75" customHeight="1">
      <c r="A23" s="5">
        <v>45031</v>
      </c>
      <c r="B23" s="3" t="s">
        <v>8</v>
      </c>
      <c r="C23" s="14">
        <v>3128</v>
      </c>
      <c r="D23" s="14">
        <f>'03-01'!$C23+D22</f>
        <v>18354.78</v>
      </c>
    </row>
    <row r="24" spans="1:4" ht="15.75" customHeight="1">
      <c r="A24" s="5">
        <v>45032</v>
      </c>
      <c r="B24" s="3" t="s">
        <v>8</v>
      </c>
      <c r="C24" s="14">
        <v>2585</v>
      </c>
      <c r="D24" s="14">
        <f>'03-01'!$C24+D23</f>
        <v>20939.78</v>
      </c>
    </row>
    <row r="25" spans="1:4" ht="15.75" customHeight="1">
      <c r="A25" s="5">
        <v>45033</v>
      </c>
      <c r="B25" s="3" t="s">
        <v>8</v>
      </c>
      <c r="C25" s="14">
        <v>4129</v>
      </c>
      <c r="D25" s="14">
        <f>'03-01'!$C25+D24</f>
        <v>25068.78</v>
      </c>
    </row>
    <row r="26" spans="1:4" ht="15.75" customHeight="1">
      <c r="A26" s="5">
        <v>45034</v>
      </c>
      <c r="B26" s="3" t="s">
        <v>8</v>
      </c>
      <c r="C26" s="14">
        <v>1230.3499999999999</v>
      </c>
      <c r="D26" s="14">
        <f>'03-01'!$C26+D25</f>
        <v>26299.129999999997</v>
      </c>
    </row>
    <row r="27" spans="1:4" ht="15.75" customHeight="1">
      <c r="A27" s="5">
        <v>45035</v>
      </c>
      <c r="B27" s="3" t="s">
        <v>8</v>
      </c>
      <c r="C27" s="14">
        <v>1637</v>
      </c>
      <c r="D27" s="14">
        <f>'03-01'!$C27+D26</f>
        <v>27936.129999999997</v>
      </c>
    </row>
    <row r="28" spans="1:4" ht="15.75" customHeight="1">
      <c r="A28" s="5">
        <v>45036</v>
      </c>
      <c r="B28" s="3" t="s">
        <v>9</v>
      </c>
      <c r="C28" s="14">
        <v>196.6</v>
      </c>
      <c r="D28" s="14">
        <f>'03-01'!$C28+D27</f>
        <v>28132.729999999996</v>
      </c>
    </row>
    <row r="29" spans="1:4" ht="15.75" customHeight="1">
      <c r="A29" s="5">
        <v>45037</v>
      </c>
      <c r="B29" s="3" t="s">
        <v>8</v>
      </c>
      <c r="C29" s="14">
        <v>3125</v>
      </c>
      <c r="D29" s="14">
        <f>'03-01'!$C29+D28</f>
        <v>31257.729999999996</v>
      </c>
    </row>
    <row r="30" spans="1:4" ht="15.75" customHeight="1">
      <c r="A30" s="5">
        <v>45038</v>
      </c>
      <c r="B30" s="3" t="s">
        <v>8</v>
      </c>
      <c r="C30" s="14">
        <v>2695</v>
      </c>
      <c r="D30" s="14">
        <f>'03-01'!$C30+D29</f>
        <v>33952.729999999996</v>
      </c>
    </row>
    <row r="31" spans="1:4" ht="15.75" customHeight="1">
      <c r="A31" s="5">
        <v>45039</v>
      </c>
      <c r="B31" s="3" t="s">
        <v>8</v>
      </c>
      <c r="C31" s="14">
        <v>1895</v>
      </c>
      <c r="D31" s="14">
        <f>'03-01'!$C31+D30</f>
        <v>35847.729999999996</v>
      </c>
    </row>
    <row r="32" spans="1:4" ht="15.75" customHeight="1">
      <c r="A32" s="5">
        <v>45040</v>
      </c>
      <c r="B32" s="3" t="s">
        <v>8</v>
      </c>
      <c r="C32" s="14">
        <v>2777</v>
      </c>
      <c r="D32" s="14">
        <f>'03-01'!$C32+D31</f>
        <v>38624.729999999996</v>
      </c>
    </row>
    <row r="33" spans="1:4" ht="15.75" customHeight="1">
      <c r="A33" s="5">
        <v>45041</v>
      </c>
      <c r="B33" s="3" t="s">
        <v>8</v>
      </c>
      <c r="C33" s="14">
        <v>1236</v>
      </c>
      <c r="D33" s="14">
        <f>'03-01'!$C33+D32</f>
        <v>39860.729999999996</v>
      </c>
    </row>
    <row r="34" spans="1:4" ht="15.75" customHeight="1">
      <c r="A34" s="5">
        <v>45042</v>
      </c>
      <c r="B34" s="3" t="s">
        <v>8</v>
      </c>
      <c r="C34" s="14">
        <v>2436</v>
      </c>
      <c r="D34" s="14">
        <f>'03-01'!$C34+D33</f>
        <v>42296.729999999996</v>
      </c>
    </row>
    <row r="35" spans="1:4" ht="15.75" customHeight="1">
      <c r="A35" s="5">
        <v>45043</v>
      </c>
      <c r="B35" s="3" t="s">
        <v>8</v>
      </c>
      <c r="C35" s="14">
        <v>2166</v>
      </c>
      <c r="D35" s="14">
        <f>'03-01'!$C35+D34</f>
        <v>44462.729999999996</v>
      </c>
    </row>
    <row r="36" spans="1:4" ht="15.75" customHeight="1">
      <c r="A36" s="5">
        <v>45044</v>
      </c>
      <c r="B36" s="3" t="s">
        <v>38</v>
      </c>
      <c r="C36" s="14">
        <v>1325.25</v>
      </c>
      <c r="D36" s="14">
        <f>'03-01'!$C36+D35</f>
        <v>45787.979999999996</v>
      </c>
    </row>
    <row r="37" spans="1:4" ht="15.75" customHeight="1">
      <c r="A37" s="5">
        <v>45045</v>
      </c>
      <c r="B37" s="3" t="s">
        <v>8</v>
      </c>
      <c r="C37" s="14">
        <v>1466</v>
      </c>
      <c r="D37" s="14">
        <f>'03-01'!$C37+D36</f>
        <v>47253.979999999996</v>
      </c>
    </row>
    <row r="38" spans="1:4" ht="15.75" customHeight="1">
      <c r="A38" s="5">
        <v>45046</v>
      </c>
      <c r="B38" s="3" t="s">
        <v>36</v>
      </c>
      <c r="C38" s="14">
        <v>1025.32</v>
      </c>
      <c r="D38" s="14">
        <f>'03-01'!$C38+D37</f>
        <v>48279.299999999996</v>
      </c>
    </row>
    <row r="39" spans="1:4" ht="15.75" customHeight="1">
      <c r="A39" s="5">
        <v>45017</v>
      </c>
      <c r="B39" s="3" t="s">
        <v>8</v>
      </c>
      <c r="C39" s="14">
        <v>1352</v>
      </c>
      <c r="D39" s="14">
        <f>'03-01'!$C39+D38</f>
        <v>49631.299999999996</v>
      </c>
    </row>
    <row r="40" spans="1:4" ht="15.75" customHeight="1">
      <c r="A40" s="5">
        <v>45018</v>
      </c>
      <c r="B40" s="3" t="s">
        <v>39</v>
      </c>
      <c r="C40" s="14">
        <v>3420</v>
      </c>
      <c r="D40" s="14">
        <f>'03-01'!$C40+D39</f>
        <v>53051.299999999996</v>
      </c>
    </row>
    <row r="41" spans="1:4" ht="15.75" customHeight="1">
      <c r="A41" s="5">
        <v>45019</v>
      </c>
      <c r="B41" s="3" t="s">
        <v>9</v>
      </c>
      <c r="C41" s="14">
        <v>325</v>
      </c>
      <c r="D41" s="14">
        <f>'03-01'!$C41+D40</f>
        <v>53376.299999999996</v>
      </c>
    </row>
    <row r="42" spans="1:4" ht="15.75" customHeight="1">
      <c r="A42" s="5">
        <v>45020</v>
      </c>
      <c r="B42" s="4" t="s">
        <v>10</v>
      </c>
      <c r="C42" s="14">
        <v>-226</v>
      </c>
      <c r="D42" s="14">
        <f>'03-01'!$C42+D41</f>
        <v>53150.299999999996</v>
      </c>
    </row>
    <row r="43" spans="1:4" ht="15.75" customHeight="1">
      <c r="A43" s="5">
        <v>45021</v>
      </c>
      <c r="B43" s="4" t="s">
        <v>11</v>
      </c>
      <c r="C43" s="14">
        <v>-129</v>
      </c>
      <c r="D43" s="14">
        <f>'03-01'!$C43+D42</f>
        <v>53021.299999999996</v>
      </c>
    </row>
    <row r="44" spans="1:4" ht="15.75" customHeight="1">
      <c r="A44" s="5">
        <v>45022</v>
      </c>
      <c r="B44" s="4" t="s">
        <v>12</v>
      </c>
      <c r="C44" s="14">
        <v>-410</v>
      </c>
      <c r="D44" s="14">
        <f>'03-01'!$C44+D43</f>
        <v>52611.299999999996</v>
      </c>
    </row>
    <row r="45" spans="1:4" ht="15.75" customHeight="1">
      <c r="A45" s="5">
        <v>45023</v>
      </c>
      <c r="B45" s="4" t="s">
        <v>13</v>
      </c>
      <c r="C45" s="14">
        <v>-228</v>
      </c>
      <c r="D45" s="14">
        <f>'03-01'!$C45+D44</f>
        <v>52383.299999999996</v>
      </c>
    </row>
    <row r="46" spans="1:4" ht="15.75" customHeight="1">
      <c r="A46" s="5">
        <v>45024</v>
      </c>
      <c r="B46" s="4" t="s">
        <v>14</v>
      </c>
      <c r="C46" s="14">
        <v>-310</v>
      </c>
      <c r="D46" s="14">
        <f>'03-01'!$C46+D45</f>
        <v>52073.299999999996</v>
      </c>
    </row>
    <row r="47" spans="1:4" ht="15.75" customHeight="1">
      <c r="A47" s="5">
        <v>45025</v>
      </c>
      <c r="B47" s="3" t="s">
        <v>15</v>
      </c>
      <c r="C47" s="14">
        <v>-245.26</v>
      </c>
      <c r="D47" s="14">
        <f>'03-01'!$C47+D46</f>
        <v>51828.039999999994</v>
      </c>
    </row>
    <row r="48" spans="1:4" ht="15.75" customHeight="1">
      <c r="A48" s="5">
        <v>45026</v>
      </c>
      <c r="B48" s="4" t="s">
        <v>16</v>
      </c>
      <c r="C48" s="14">
        <v>-345</v>
      </c>
      <c r="D48" s="14">
        <f>'03-01'!$C48+D47</f>
        <v>51483.039999999994</v>
      </c>
    </row>
    <row r="49" spans="1:4" ht="15.75" customHeight="1">
      <c r="A49" s="5">
        <v>45027</v>
      </c>
      <c r="B49" s="4" t="s">
        <v>17</v>
      </c>
      <c r="C49" s="14">
        <v>-265</v>
      </c>
      <c r="D49" s="14">
        <f>'03-01'!$C49+D48</f>
        <v>51218.039999999994</v>
      </c>
    </row>
    <row r="50" spans="1:4" ht="15.75" customHeight="1">
      <c r="A50" s="5">
        <v>45028</v>
      </c>
      <c r="B50" s="4" t="s">
        <v>16</v>
      </c>
      <c r="C50" s="14">
        <v>-65</v>
      </c>
      <c r="D50" s="14">
        <f>'03-01'!$C50+D49</f>
        <v>51153.039999999994</v>
      </c>
    </row>
    <row r="51" spans="1:4" ht="15.75" customHeight="1">
      <c r="A51" s="5">
        <v>45029</v>
      </c>
      <c r="B51" s="4" t="s">
        <v>18</v>
      </c>
      <c r="C51" s="14">
        <v>-30</v>
      </c>
      <c r="D51" s="14">
        <f>'03-01'!$C51+D50</f>
        <v>51123.039999999994</v>
      </c>
    </row>
    <row r="52" spans="1:4" ht="15.75" customHeight="1">
      <c r="A52" s="5">
        <v>45030</v>
      </c>
      <c r="B52" s="4" t="s">
        <v>18</v>
      </c>
      <c r="C52" s="14">
        <v>-65</v>
      </c>
      <c r="D52" s="14">
        <f>'03-01'!$C52+D51</f>
        <v>51058.039999999994</v>
      </c>
    </row>
    <row r="53" spans="1:4" ht="15.75" customHeight="1">
      <c r="A53" s="5">
        <v>45031</v>
      </c>
      <c r="B53" s="4" t="s">
        <v>18</v>
      </c>
      <c r="C53" s="14">
        <v>-45</v>
      </c>
      <c r="D53" s="14">
        <f>'03-01'!$C53+D52</f>
        <v>51013.039999999994</v>
      </c>
    </row>
    <row r="54" spans="1:4" ht="15.75" customHeight="1">
      <c r="A54" s="5">
        <v>45032</v>
      </c>
      <c r="B54" s="4" t="s">
        <v>19</v>
      </c>
      <c r="C54" s="14">
        <v>-45</v>
      </c>
      <c r="D54" s="14">
        <f>'03-01'!$C54+D53</f>
        <v>50968.039999999994</v>
      </c>
    </row>
    <row r="55" spans="1:4" ht="15.75" customHeight="1">
      <c r="A55" s="5">
        <v>45033</v>
      </c>
      <c r="B55" s="4" t="s">
        <v>19</v>
      </c>
      <c r="C55" s="14">
        <v>-89</v>
      </c>
      <c r="D55" s="14">
        <f>'03-01'!$C55+D54</f>
        <v>50879.039999999994</v>
      </c>
    </row>
    <row r="56" spans="1:4" ht="15.75" customHeight="1">
      <c r="A56" s="5">
        <v>45034</v>
      </c>
      <c r="B56" s="4" t="s">
        <v>20</v>
      </c>
      <c r="C56" s="14">
        <v>-35</v>
      </c>
      <c r="D56" s="14">
        <f>'03-01'!$C56+D55</f>
        <v>50844.039999999994</v>
      </c>
    </row>
    <row r="57" spans="1:4" ht="15.75" customHeight="1">
      <c r="A57" s="5">
        <v>45035</v>
      </c>
      <c r="B57" s="4" t="s">
        <v>21</v>
      </c>
      <c r="C57" s="14">
        <v>-5000</v>
      </c>
      <c r="D57" s="14">
        <f>'03-01'!$C57+D56</f>
        <v>45844.039999999994</v>
      </c>
    </row>
    <row r="58" spans="1:4" ht="15.75" customHeight="1">
      <c r="A58" s="5">
        <v>45036</v>
      </c>
      <c r="B58" s="4" t="s">
        <v>22</v>
      </c>
      <c r="C58" s="14">
        <v>-3985</v>
      </c>
      <c r="D58" s="14">
        <f>'03-01'!$C58+D57</f>
        <v>41859.039999999994</v>
      </c>
    </row>
    <row r="59" spans="1:4" ht="15.75" customHeight="1">
      <c r="A59" s="5">
        <v>45037</v>
      </c>
      <c r="B59" s="4" t="s">
        <v>23</v>
      </c>
      <c r="C59" s="14">
        <v>-189.45</v>
      </c>
      <c r="D59" s="14">
        <f>'03-01'!$C59+D58</f>
        <v>41669.589999999997</v>
      </c>
    </row>
    <row r="60" spans="1:4" ht="15.75" customHeight="1">
      <c r="A60" s="5">
        <v>45038</v>
      </c>
      <c r="B60" s="3" t="s">
        <v>35</v>
      </c>
      <c r="C60" s="14">
        <v>-214.23</v>
      </c>
      <c r="D60" s="14">
        <f>'03-01'!$C60+D59</f>
        <v>41455.359999999993</v>
      </c>
    </row>
    <row r="61" spans="1:4" ht="15.75" customHeight="1">
      <c r="A61" s="5">
        <v>45039</v>
      </c>
      <c r="B61" s="3" t="s">
        <v>35</v>
      </c>
      <c r="C61" s="14">
        <v>-85.25</v>
      </c>
      <c r="D61" s="14">
        <f>'03-01'!$C61+D60</f>
        <v>41370.109999999993</v>
      </c>
    </row>
    <row r="62" spans="1:4" ht="15.75" customHeight="1">
      <c r="A62" s="5">
        <v>45040</v>
      </c>
      <c r="B62" s="3" t="s">
        <v>35</v>
      </c>
      <c r="C62" s="14">
        <v>-16.670000000000002</v>
      </c>
      <c r="D62" s="14">
        <f>'03-01'!$C62+D61</f>
        <v>41353.439999999995</v>
      </c>
    </row>
    <row r="63" spans="1:4" ht="15.75" customHeight="1">
      <c r="A63" s="5">
        <v>45041</v>
      </c>
      <c r="B63" s="3" t="s">
        <v>24</v>
      </c>
      <c r="C63" s="14">
        <v>-5</v>
      </c>
      <c r="D63" s="14">
        <f>'03-01'!$C63+D62</f>
        <v>41348.439999999995</v>
      </c>
    </row>
    <row r="64" spans="1:4" ht="15.75" customHeight="1">
      <c r="A64" s="5">
        <v>45042</v>
      </c>
      <c r="B64" s="3" t="s">
        <v>25</v>
      </c>
      <c r="C64" s="14">
        <v>-452.32</v>
      </c>
      <c r="D64" s="14">
        <f>'03-01'!$C64+D63</f>
        <v>40896.119999999995</v>
      </c>
    </row>
    <row r="65" spans="1:4" ht="15.75" customHeight="1">
      <c r="A65" s="5">
        <v>45043</v>
      </c>
      <c r="B65" s="3" t="s">
        <v>26</v>
      </c>
      <c r="C65" s="14">
        <v>-552.55999999999995</v>
      </c>
      <c r="D65" s="14">
        <f>'03-01'!$C65+D64</f>
        <v>40343.56</v>
      </c>
    </row>
    <row r="66" spans="1:4" ht="15.75" customHeight="1">
      <c r="A66" s="5">
        <v>45044</v>
      </c>
      <c r="B66" s="3" t="s">
        <v>27</v>
      </c>
      <c r="C66" s="14">
        <v>-665</v>
      </c>
      <c r="D66" s="14">
        <f>'03-01'!$C66+D65</f>
        <v>39678.559999999998</v>
      </c>
    </row>
    <row r="67" spans="1:4" ht="15.75" customHeight="1">
      <c r="A67" s="5">
        <v>45045</v>
      </c>
      <c r="B67" s="3" t="s">
        <v>39</v>
      </c>
      <c r="C67" s="14">
        <v>-126.5</v>
      </c>
      <c r="D67" s="14">
        <f>'03-01'!$C67+D66</f>
        <v>39552.06</v>
      </c>
    </row>
    <row r="68" spans="1:4" ht="15.75" customHeight="1">
      <c r="A68" s="5">
        <v>45046</v>
      </c>
      <c r="B68" s="4" t="s">
        <v>40</v>
      </c>
      <c r="C68" s="14">
        <v>-665</v>
      </c>
      <c r="D68" s="14">
        <f>'03-01'!$C68+D67</f>
        <v>38887.06</v>
      </c>
    </row>
    <row r="69" spans="1:4" ht="15.75" customHeight="1">
      <c r="A69" s="5">
        <v>45017</v>
      </c>
      <c r="B69" s="3" t="s">
        <v>28</v>
      </c>
      <c r="C69" s="14">
        <v>-1</v>
      </c>
      <c r="D69" s="14">
        <f>'03-01'!$C69+D68</f>
        <v>38886.06</v>
      </c>
    </row>
    <row r="70" spans="1:4" ht="15.75" customHeight="1">
      <c r="A70" s="5">
        <v>45018</v>
      </c>
      <c r="B70" s="3" t="s">
        <v>28</v>
      </c>
      <c r="C70" s="14">
        <v>-1</v>
      </c>
      <c r="D70" s="14">
        <f>'03-01'!$C70+D69</f>
        <v>38885.06</v>
      </c>
    </row>
    <row r="71" spans="1:4" ht="15.75" customHeight="1">
      <c r="A71" s="5">
        <v>45019</v>
      </c>
      <c r="B71" s="3" t="s">
        <v>38</v>
      </c>
      <c r="C71" s="14">
        <v>25.36</v>
      </c>
      <c r="D71" s="14">
        <f>'03-01'!$C71+D70</f>
        <v>38910.42</v>
      </c>
    </row>
    <row r="72" spans="1:4" ht="15.75" customHeight="1">
      <c r="A72" s="5">
        <v>45020</v>
      </c>
      <c r="B72" s="3" t="s">
        <v>36</v>
      </c>
      <c r="C72" s="14">
        <v>124.5</v>
      </c>
      <c r="D72" s="14">
        <f>'03-01'!$C72+D71</f>
        <v>39034.92</v>
      </c>
    </row>
    <row r="73" spans="1:4" ht="15.75" customHeight="1">
      <c r="A73" s="5">
        <v>45021</v>
      </c>
      <c r="B73" s="3" t="s">
        <v>29</v>
      </c>
      <c r="C73" s="14">
        <v>-175</v>
      </c>
      <c r="D73" s="14">
        <f>'03-01'!$C73+D72</f>
        <v>38859.919999999998</v>
      </c>
    </row>
    <row r="74" spans="1:4" ht="15.75" customHeight="1">
      <c r="A74" s="5">
        <v>45022</v>
      </c>
      <c r="B74" s="3" t="s">
        <v>9</v>
      </c>
      <c r="C74" s="14">
        <v>545.23</v>
      </c>
      <c r="D74" s="14">
        <f>'03-01'!$C74+D73</f>
        <v>39405.15</v>
      </c>
    </row>
    <row r="75" spans="1:4" ht="15.75" customHeight="1">
      <c r="A75" s="5">
        <v>45023</v>
      </c>
      <c r="B75" s="3" t="s">
        <v>35</v>
      </c>
      <c r="C75" s="14">
        <v>-12.23</v>
      </c>
      <c r="D75" s="14">
        <f>'03-01'!$C75+D74</f>
        <v>39392.92</v>
      </c>
    </row>
    <row r="76" spans="1:4" ht="15.75" customHeight="1">
      <c r="A76" s="5">
        <v>45024</v>
      </c>
      <c r="B76" s="3" t="s">
        <v>38</v>
      </c>
      <c r="C76" s="14">
        <v>72.89</v>
      </c>
      <c r="D76" s="14">
        <f>'03-01'!$C76+D75</f>
        <v>39465.81</v>
      </c>
    </row>
    <row r="77" spans="1:4" ht="15.75" customHeight="1">
      <c r="A77" s="5">
        <v>45025</v>
      </c>
      <c r="B77" s="3" t="s">
        <v>36</v>
      </c>
      <c r="C77" s="14">
        <v>62.32</v>
      </c>
      <c r="D77" s="14">
        <f>'03-01'!$C77+D76</f>
        <v>39528.129999999997</v>
      </c>
    </row>
    <row r="78" spans="1:4" ht="15.75" customHeight="1">
      <c r="A78" s="5">
        <v>45026</v>
      </c>
      <c r="B78" s="3" t="s">
        <v>39</v>
      </c>
      <c r="C78" s="14">
        <v>-2000</v>
      </c>
      <c r="D78" s="14">
        <f>'03-01'!$C78+D77</f>
        <v>37528.129999999997</v>
      </c>
    </row>
    <row r="79" spans="1:4" ht="15.75" customHeight="1">
      <c r="A79" s="5">
        <v>45027</v>
      </c>
      <c r="B79" s="3" t="s">
        <v>9</v>
      </c>
      <c r="C79" s="14">
        <v>407.13</v>
      </c>
      <c r="D79" s="14">
        <f>'03-01'!$C79+D78</f>
        <v>37935.259999999995</v>
      </c>
    </row>
    <row r="80" spans="1:4" ht="15.75" customHeight="1">
      <c r="A80" s="5">
        <v>45028</v>
      </c>
      <c r="B80" s="3" t="s">
        <v>35</v>
      </c>
      <c r="C80" s="14">
        <v>-38.46</v>
      </c>
      <c r="D80" s="14">
        <f>'03-01'!$C80+D79</f>
        <v>37896.799999999996</v>
      </c>
    </row>
    <row r="81" spans="1:4" ht="15.75" customHeight="1">
      <c r="A81" s="5">
        <v>45029</v>
      </c>
      <c r="B81" s="3" t="s">
        <v>28</v>
      </c>
      <c r="C81" s="14">
        <v>-1</v>
      </c>
      <c r="D81" s="14">
        <f>'03-01'!$C81+D80</f>
        <v>37895.799999999996</v>
      </c>
    </row>
    <row r="82" spans="1:4" ht="15.75" customHeight="1">
      <c r="A82" s="5">
        <v>45030</v>
      </c>
      <c r="B82" s="3" t="s">
        <v>38</v>
      </c>
      <c r="C82" s="14">
        <v>141.35</v>
      </c>
      <c r="D82" s="14">
        <f>'03-01'!$C82+D81</f>
        <v>38037.149999999994</v>
      </c>
    </row>
    <row r="83" spans="1:4" ht="15.75" customHeight="1">
      <c r="A83" s="5">
        <v>45031</v>
      </c>
      <c r="B83" s="3" t="s">
        <v>36</v>
      </c>
      <c r="C83" s="14">
        <v>45.45</v>
      </c>
      <c r="D83" s="14">
        <f>'03-01'!$C83+D82</f>
        <v>38082.599999999991</v>
      </c>
    </row>
    <row r="84" spans="1:4" ht="15.75" customHeight="1">
      <c r="A84" s="5">
        <v>45032</v>
      </c>
      <c r="B84" s="3" t="s">
        <v>9</v>
      </c>
      <c r="C84" s="14">
        <v>324.16000000000003</v>
      </c>
      <c r="D84" s="14">
        <f>'03-01'!$C84+D83</f>
        <v>38406.759999999995</v>
      </c>
    </row>
    <row r="85" spans="1:4" ht="15.75" customHeight="1">
      <c r="A85" s="5">
        <v>45033</v>
      </c>
      <c r="B85" s="3" t="s">
        <v>35</v>
      </c>
      <c r="C85" s="14">
        <v>-12.21</v>
      </c>
      <c r="D85" s="14">
        <f>'03-01'!$C85+D84</f>
        <v>38394.549999999996</v>
      </c>
    </row>
    <row r="86" spans="1:4" ht="15.75" customHeight="1">
      <c r="A86" s="5">
        <v>45034</v>
      </c>
      <c r="B86" s="3" t="s">
        <v>38</v>
      </c>
      <c r="C86" s="14">
        <v>66.58</v>
      </c>
      <c r="D86" s="14">
        <f>'03-01'!$C86+D85</f>
        <v>38461.129999999997</v>
      </c>
    </row>
    <row r="87" spans="1:4" ht="15.75" customHeight="1">
      <c r="A87" s="5">
        <v>45035</v>
      </c>
      <c r="B87" s="3" t="s">
        <v>36</v>
      </c>
      <c r="C87" s="14">
        <v>56.8</v>
      </c>
      <c r="D87" s="14">
        <f>'03-01'!$C87+D86</f>
        <v>38517.93</v>
      </c>
    </row>
    <row r="88" spans="1:4" ht="15.75" customHeight="1">
      <c r="A88" s="5">
        <v>45036</v>
      </c>
      <c r="B88" s="4" t="s">
        <v>37</v>
      </c>
      <c r="C88" s="14">
        <v>-70</v>
      </c>
      <c r="D88" s="14">
        <f>'03-01'!$C88+D87</f>
        <v>38447.93</v>
      </c>
    </row>
    <row r="89" spans="1:4" ht="15.75" customHeight="1">
      <c r="A89" s="5">
        <v>45037</v>
      </c>
      <c r="B89" s="4" t="s">
        <v>30</v>
      </c>
      <c r="C89" s="14">
        <v>-85</v>
      </c>
      <c r="D89" s="14">
        <f>'03-01'!$C89+D88</f>
        <v>38362.93</v>
      </c>
    </row>
    <row r="90" spans="1:4" ht="15.75" customHeight="1">
      <c r="A90" s="5">
        <v>45038</v>
      </c>
      <c r="B90" s="4" t="s">
        <v>31</v>
      </c>
      <c r="C90" s="14">
        <v>-25.85</v>
      </c>
      <c r="D90" s="14">
        <f>'03-01'!$C90+D89</f>
        <v>38337.08</v>
      </c>
    </row>
    <row r="91" spans="1:4" ht="15.75" customHeight="1">
      <c r="A91" s="5">
        <v>45039</v>
      </c>
      <c r="B91" s="4" t="s">
        <v>31</v>
      </c>
      <c r="C91" s="14">
        <v>-45.23</v>
      </c>
      <c r="D91" s="14">
        <f>'03-01'!$C91+D90</f>
        <v>38291.85</v>
      </c>
    </row>
    <row r="92" spans="1:4" ht="15.75" customHeight="1">
      <c r="A92" s="5">
        <v>45040</v>
      </c>
      <c r="B92" s="4" t="s">
        <v>31</v>
      </c>
      <c r="C92" s="14">
        <v>-62</v>
      </c>
      <c r="D92" s="14">
        <f>'03-01'!$C92+D91</f>
        <v>38229.85</v>
      </c>
    </row>
    <row r="93" spans="1:4" ht="15.75" customHeight="1">
      <c r="A93" s="5">
        <v>45041</v>
      </c>
      <c r="B93" s="4" t="s">
        <v>32</v>
      </c>
      <c r="C93" s="14">
        <v>-30.09</v>
      </c>
      <c r="D93" s="14">
        <f>'03-01'!$C93+D92</f>
        <v>38199.760000000002</v>
      </c>
    </row>
    <row r="94" spans="1:4" ht="15.75" customHeight="1">
      <c r="A94" s="5">
        <v>45042</v>
      </c>
      <c r="B94" s="4" t="s">
        <v>32</v>
      </c>
      <c r="C94" s="14">
        <v>-23.32</v>
      </c>
      <c r="D94" s="14">
        <f>'03-01'!$C94+D93</f>
        <v>38176.44</v>
      </c>
    </row>
    <row r="95" spans="1:4" ht="15.75" customHeight="1">
      <c r="A95" s="5">
        <v>45043</v>
      </c>
      <c r="B95" s="4" t="s">
        <v>32</v>
      </c>
      <c r="C95" s="14">
        <v>-40.020000000000003</v>
      </c>
      <c r="D95" s="14">
        <f>'03-01'!$C95+D94</f>
        <v>38136.420000000006</v>
      </c>
    </row>
    <row r="96" spans="1:4" ht="15.75" customHeight="1">
      <c r="A96" s="5">
        <v>45044</v>
      </c>
      <c r="B96" s="4" t="s">
        <v>32</v>
      </c>
      <c r="C96" s="14">
        <v>-35.36</v>
      </c>
      <c r="D96" s="14">
        <f>'03-01'!$C96+D95</f>
        <v>38101.060000000005</v>
      </c>
    </row>
    <row r="97" spans="1:4" ht="15.75" customHeight="1">
      <c r="A97" s="5">
        <v>45045</v>
      </c>
      <c r="B97" s="4" t="s">
        <v>32</v>
      </c>
      <c r="C97" s="14">
        <v>-26.09</v>
      </c>
      <c r="D97" s="14">
        <f>'03-01'!$C97+D96</f>
        <v>38074.970000000008</v>
      </c>
    </row>
    <row r="98" spans="1:4" ht="15.75" customHeight="1">
      <c r="A98" s="5">
        <v>45046</v>
      </c>
      <c r="B98" s="4" t="s">
        <v>33</v>
      </c>
      <c r="C98" s="14">
        <v>-36.06</v>
      </c>
      <c r="D98" s="14">
        <f>'03-01'!$C98+D97</f>
        <v>38038.910000000011</v>
      </c>
    </row>
    <row r="99" spans="1:4" ht="15.75" customHeight="1">
      <c r="A99" s="5">
        <v>45032</v>
      </c>
      <c r="B99" s="4" t="s">
        <v>33</v>
      </c>
      <c r="C99" s="14">
        <v>-35.06</v>
      </c>
      <c r="D99" s="14">
        <f>'03-01'!$C99+D98</f>
        <v>38003.850000000013</v>
      </c>
    </row>
    <row r="100" spans="1:4" ht="15.75" customHeight="1">
      <c r="A100" s="5">
        <v>45033</v>
      </c>
      <c r="B100" s="4" t="s">
        <v>33</v>
      </c>
      <c r="C100" s="14">
        <v>-34.06</v>
      </c>
      <c r="D100" s="14">
        <f>'03-01'!$C100+D99</f>
        <v>37969.790000000015</v>
      </c>
    </row>
    <row r="101" spans="1:4" ht="15.75" customHeight="1">
      <c r="A101" s="5">
        <v>45034</v>
      </c>
      <c r="B101" s="4" t="s">
        <v>33</v>
      </c>
      <c r="C101" s="14">
        <v>-33.06</v>
      </c>
      <c r="D101" s="14">
        <f>'03-01'!$C101+D100</f>
        <v>37936.730000000018</v>
      </c>
    </row>
    <row r="102" spans="1:4" ht="15.75" customHeight="1">
      <c r="A102" s="5">
        <v>45035</v>
      </c>
      <c r="B102" s="4" t="s">
        <v>33</v>
      </c>
      <c r="C102" s="14">
        <v>-32.06</v>
      </c>
      <c r="D102" s="14">
        <f>'03-01'!$C102+D101</f>
        <v>37904.67000000002</v>
      </c>
    </row>
    <row r="103" spans="1:4" ht="15.75" customHeight="1">
      <c r="A103" s="5">
        <v>45036</v>
      </c>
      <c r="B103" s="4" t="s">
        <v>22</v>
      </c>
      <c r="C103" s="14">
        <v>-3789</v>
      </c>
      <c r="D103" s="14">
        <f>'03-01'!$C103+D102</f>
        <v>34115.67000000002</v>
      </c>
    </row>
    <row r="104" spans="1:4" ht="15.75" customHeight="1">
      <c r="A104" s="5">
        <v>45037</v>
      </c>
      <c r="B104" s="4" t="s">
        <v>23</v>
      </c>
      <c r="C104" s="14">
        <v>-178.56</v>
      </c>
      <c r="D104" s="14">
        <f>'03-01'!$C104+D103</f>
        <v>33937.110000000022</v>
      </c>
    </row>
    <row r="105" spans="1:4" ht="15.75" customHeight="1">
      <c r="A105" s="5">
        <v>45038</v>
      </c>
      <c r="B105" s="3" t="s">
        <v>36</v>
      </c>
      <c r="C105" s="14">
        <v>42.57</v>
      </c>
      <c r="D105" s="14">
        <f>'03-01'!$C105+D104</f>
        <v>33979.680000000022</v>
      </c>
    </row>
    <row r="106" spans="1:4" ht="15.75" customHeight="1"/>
    <row r="107" spans="1:4" ht="15.75" customHeight="1"/>
    <row r="108" spans="1:4" ht="15.75" customHeight="1"/>
    <row r="109" spans="1:4" ht="15.75" customHeight="1"/>
    <row r="110" spans="1:4" ht="15.75" customHeight="1"/>
    <row r="111" spans="1:4" ht="15.75" customHeight="1"/>
    <row r="112" spans="1:4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D1"/>
  </mergeCells>
  <pageMargins left="0.7" right="0.7" top="0.75" bottom="0.75" header="0" footer="0"/>
  <pageSetup orientation="landscape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2024-01-25T10:59:07Z</dcterms:created>
  <dcterms:modified xsi:type="dcterms:W3CDTF">2024-01-25T11:56:32Z</dcterms:modified>
</cp:coreProperties>
</file>